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ert\Documents\"/>
    </mc:Choice>
  </mc:AlternateContent>
  <bookViews>
    <workbookView xWindow="0" yWindow="0" windowWidth="24000" windowHeight="90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1" l="1"/>
  <c r="D76" i="1"/>
  <c r="D77" i="1" s="1"/>
  <c r="D75" i="1"/>
  <c r="D70" i="1"/>
  <c r="C70" i="1"/>
  <c r="E69" i="1"/>
  <c r="E68" i="1"/>
  <c r="E67" i="1"/>
  <c r="E70" i="1" s="1"/>
  <c r="E66" i="1"/>
  <c r="D64" i="1"/>
  <c r="C64" i="1"/>
  <c r="E63" i="1"/>
  <c r="E62" i="1"/>
  <c r="E64" i="1" s="1"/>
  <c r="E61" i="1"/>
  <c r="D59" i="1"/>
  <c r="C59" i="1"/>
  <c r="E58" i="1"/>
  <c r="E57" i="1"/>
  <c r="E59" i="1" s="1"/>
  <c r="E55" i="1"/>
  <c r="D55" i="1"/>
  <c r="C55" i="1"/>
  <c r="E54" i="1"/>
  <c r="E53" i="1"/>
  <c r="E52" i="1"/>
  <c r="D50" i="1"/>
  <c r="C50" i="1"/>
  <c r="E49" i="1"/>
  <c r="E48" i="1"/>
  <c r="E47" i="1"/>
  <c r="E46" i="1"/>
  <c r="E45" i="1"/>
  <c r="E44" i="1"/>
  <c r="E50" i="1" s="1"/>
  <c r="E42" i="1"/>
  <c r="D42" i="1"/>
  <c r="C42" i="1"/>
  <c r="E41" i="1"/>
  <c r="E40" i="1"/>
  <c r="E39" i="1"/>
  <c r="D37" i="1"/>
  <c r="C37" i="1"/>
  <c r="E36" i="1"/>
  <c r="E35" i="1"/>
  <c r="E34" i="1"/>
  <c r="E33" i="1"/>
  <c r="E37" i="1" s="1"/>
  <c r="E32" i="1"/>
  <c r="C30" i="1"/>
  <c r="D29" i="1"/>
  <c r="E29" i="1" s="1"/>
  <c r="D28" i="1"/>
  <c r="E28" i="1" s="1"/>
  <c r="D27" i="1"/>
  <c r="E27" i="1" s="1"/>
  <c r="D25" i="1"/>
  <c r="C25" i="1"/>
  <c r="E24" i="1"/>
  <c r="E23" i="1"/>
  <c r="E22" i="1"/>
  <c r="E21" i="1"/>
  <c r="E20" i="1"/>
  <c r="E19" i="1"/>
  <c r="E25" i="1" s="1"/>
  <c r="E17" i="1"/>
  <c r="D17" i="1"/>
  <c r="C17" i="1"/>
  <c r="E16" i="1"/>
  <c r="E15" i="1"/>
  <c r="D15" i="1"/>
  <c r="E14" i="1"/>
  <c r="E13" i="1"/>
  <c r="D11" i="1"/>
  <c r="C11" i="1"/>
  <c r="C72" i="1" s="1"/>
  <c r="E10" i="1"/>
  <c r="E9" i="1"/>
  <c r="E8" i="1"/>
  <c r="E7" i="1"/>
  <c r="E6" i="1"/>
  <c r="E5" i="1"/>
  <c r="E4" i="1"/>
  <c r="E3" i="1"/>
  <c r="E11" i="1" s="1"/>
  <c r="E2" i="1"/>
  <c r="E72" i="1" l="1"/>
  <c r="E30" i="1"/>
  <c r="C79" i="1"/>
  <c r="D30" i="1"/>
  <c r="D72" i="1" s="1"/>
  <c r="D79" i="1" s="1"/>
</calcChain>
</file>

<file path=xl/sharedStrings.xml><?xml version="1.0" encoding="utf-8"?>
<sst xmlns="http://schemas.openxmlformats.org/spreadsheetml/2006/main" count="107" uniqueCount="69">
  <si>
    <t>Housing</t>
  </si>
  <si>
    <t>Monthly Amount</t>
  </si>
  <si>
    <t>Balance to Spend</t>
  </si>
  <si>
    <t>Comments</t>
  </si>
  <si>
    <t>Mortgage or Rent</t>
  </si>
  <si>
    <t>Phone(s)</t>
  </si>
  <si>
    <t>Electricity</t>
  </si>
  <si>
    <t>Gas</t>
  </si>
  <si>
    <t>Water and Sewer</t>
  </si>
  <si>
    <t>Internet &amp; Cable</t>
  </si>
  <si>
    <t>Garbage</t>
  </si>
  <si>
    <t>Savings</t>
  </si>
  <si>
    <t>Maintenance and Repairs</t>
  </si>
  <si>
    <t>Savings means you may not have those expenses every month, but you need to save for them so when they occur you will have the money</t>
  </si>
  <si>
    <t>Supplies</t>
  </si>
  <si>
    <t>Total</t>
  </si>
  <si>
    <t>Vehicle(s)</t>
  </si>
  <si>
    <t>Car Payment/Lease</t>
  </si>
  <si>
    <t>Uber</t>
  </si>
  <si>
    <t>Fuel</t>
  </si>
  <si>
    <t>Maintenance</t>
  </si>
  <si>
    <t>Insurances and Taxes</t>
  </si>
  <si>
    <t>Health Insurance</t>
  </si>
  <si>
    <t>Life Insurance</t>
  </si>
  <si>
    <t>House Insurance</t>
  </si>
  <si>
    <t>Car Insurance</t>
  </si>
  <si>
    <t>House Taxes</t>
  </si>
  <si>
    <t>Car Taxes</t>
  </si>
  <si>
    <t>FOOD</t>
  </si>
  <si>
    <t>Groceries</t>
  </si>
  <si>
    <t>Lunch(s)</t>
  </si>
  <si>
    <t>Eating Out - Other</t>
  </si>
  <si>
    <t>Personal Care</t>
  </si>
  <si>
    <t>Medical-Copays</t>
  </si>
  <si>
    <t>Hair/Nails</t>
  </si>
  <si>
    <t>Clothing</t>
  </si>
  <si>
    <t>Dry cleaning</t>
  </si>
  <si>
    <t>Health Club Fees</t>
  </si>
  <si>
    <t>Entertainment</t>
  </si>
  <si>
    <t>Family Events</t>
  </si>
  <si>
    <t>Movies</t>
  </si>
  <si>
    <t>Sporting Events &amp; Concerts</t>
  </si>
  <si>
    <t>Loans</t>
  </si>
  <si>
    <t>Personal</t>
  </si>
  <si>
    <t>Student 1</t>
  </si>
  <si>
    <t>Student 2</t>
  </si>
  <si>
    <t>Credit card</t>
  </si>
  <si>
    <t>Retirement - Not in Payroll</t>
  </si>
  <si>
    <t>Investments - Not in Payroll</t>
  </si>
  <si>
    <t>Savings Account</t>
  </si>
  <si>
    <t>Donations</t>
  </si>
  <si>
    <t>Charity 1</t>
  </si>
  <si>
    <t>Charity 2</t>
  </si>
  <si>
    <t>LEGAL</t>
  </si>
  <si>
    <t>Attorney</t>
  </si>
  <si>
    <t>Alimony</t>
  </si>
  <si>
    <t>Payments on Liens or Judgments</t>
  </si>
  <si>
    <t>Pets</t>
  </si>
  <si>
    <t>Food</t>
  </si>
  <si>
    <t>Medical</t>
  </si>
  <si>
    <t>Grooming</t>
  </si>
  <si>
    <t>Toys</t>
  </si>
  <si>
    <t>Grand Total Expenses</t>
  </si>
  <si>
    <t>Income</t>
  </si>
  <si>
    <t>Income 1</t>
  </si>
  <si>
    <t>This Month Amount is the "Bring Home Amount" times the number of Paychecks This Month</t>
  </si>
  <si>
    <t>Income 2</t>
  </si>
  <si>
    <t>Left Over</t>
  </si>
  <si>
    <t>Spent This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</si>
</sst>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right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shrinkToFit="1"/>
    </xf>
    <xf numFmtId="164" fontId="2" fillId="0" borderId="1" xfId="0" applyNumberFormat="1" applyFont="1" applyBorder="1"/>
    <xf numFmtId="6" fontId="2" fillId="0" borderId="1" xfId="0" applyNumberFormat="1" applyFont="1" applyBorder="1"/>
    <xf numFmtId="0" fontId="2" fillId="0" borderId="0" xfId="0" applyFont="1"/>
    <xf numFmtId="0" fontId="2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/>
    <xf numFmtId="6" fontId="4" fillId="0" borderId="1" xfId="0" applyNumberFormat="1" applyFont="1" applyFill="1" applyBorder="1"/>
    <xf numFmtId="0" fontId="5" fillId="0" borderId="1" xfId="0" applyFont="1" applyFill="1" applyBorder="1" applyAlignment="1">
      <alignment shrinkToFit="1"/>
    </xf>
    <xf numFmtId="0" fontId="5" fillId="0" borderId="1" xfId="0" applyFont="1" applyFill="1" applyBorder="1"/>
    <xf numFmtId="164" fontId="5" fillId="0" borderId="1" xfId="0" applyNumberFormat="1" applyFont="1" applyFill="1" applyBorder="1"/>
    <xf numFmtId="164" fontId="2" fillId="0" borderId="1" xfId="0" applyNumberFormat="1" applyFont="1" applyFill="1" applyBorder="1"/>
    <xf numFmtId="0" fontId="1" fillId="0" borderId="1" xfId="0" applyFont="1" applyBorder="1"/>
    <xf numFmtId="0" fontId="0" fillId="0" borderId="1" xfId="0" applyBorder="1"/>
    <xf numFmtId="0" fontId="6" fillId="0" borderId="1" xfId="0" applyFont="1" applyFill="1" applyBorder="1"/>
    <xf numFmtId="0" fontId="0" fillId="0" borderId="1" xfId="0" applyFill="1" applyBorder="1"/>
    <xf numFmtId="164" fontId="0" fillId="0" borderId="1" xfId="0" applyNumberFormat="1" applyBorder="1"/>
    <xf numFmtId="0" fontId="1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0" fillId="0" borderId="2" xfId="0" applyBorder="1"/>
    <xf numFmtId="3" fontId="2" fillId="0" borderId="2" xfId="0" applyNumberFormat="1" applyFont="1" applyBorder="1"/>
    <xf numFmtId="164" fontId="0" fillId="0" borderId="2" xfId="0" applyNumberFormat="1" applyBorder="1"/>
    <xf numFmtId="8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20.85546875" customWidth="1"/>
    <col min="2" max="2" width="23.85546875" customWidth="1"/>
    <col min="3" max="3" width="10.140625" customWidth="1"/>
    <col min="4" max="4" width="10.7109375" customWidth="1"/>
    <col min="5" max="5" width="10.140625" customWidth="1"/>
    <col min="6" max="6" width="130.7109375" customWidth="1"/>
  </cols>
  <sheetData>
    <row r="1" spans="1:6" ht="42.75" customHeight="1" x14ac:dyDescent="0.5">
      <c r="A1" s="1" t="s">
        <v>0</v>
      </c>
      <c r="B1" s="2"/>
      <c r="C1" s="3" t="s">
        <v>1</v>
      </c>
      <c r="D1" s="5" t="s">
        <v>68</v>
      </c>
      <c r="E1" s="5" t="s">
        <v>2</v>
      </c>
      <c r="F1" s="6" t="s">
        <v>3</v>
      </c>
    </row>
    <row r="2" spans="1:6" ht="15.75" x14ac:dyDescent="0.25">
      <c r="A2" s="2"/>
      <c r="B2" s="7" t="s">
        <v>4</v>
      </c>
      <c r="C2" s="13">
        <v>1500</v>
      </c>
      <c r="D2" s="8">
        <v>1500</v>
      </c>
      <c r="E2" s="9">
        <f>C2-D2</f>
        <v>0</v>
      </c>
      <c r="F2" s="10"/>
    </row>
    <row r="3" spans="1:6" ht="15.75" x14ac:dyDescent="0.25">
      <c r="A3" s="2"/>
      <c r="B3" s="7" t="s">
        <v>5</v>
      </c>
      <c r="C3" s="13">
        <v>160</v>
      </c>
      <c r="D3" s="8">
        <v>160</v>
      </c>
      <c r="E3" s="9">
        <f t="shared" ref="E3:E10" si="0">C3-D3</f>
        <v>0</v>
      </c>
      <c r="F3" s="10"/>
    </row>
    <row r="4" spans="1:6" ht="15.75" x14ac:dyDescent="0.25">
      <c r="A4" s="2"/>
      <c r="B4" s="7" t="s">
        <v>6</v>
      </c>
      <c r="C4" s="13">
        <v>200</v>
      </c>
      <c r="D4" s="8">
        <v>162</v>
      </c>
      <c r="E4" s="9">
        <f t="shared" si="0"/>
        <v>38</v>
      </c>
      <c r="F4" s="10"/>
    </row>
    <row r="5" spans="1:6" ht="15.75" x14ac:dyDescent="0.25">
      <c r="A5" s="2"/>
      <c r="B5" s="7" t="s">
        <v>7</v>
      </c>
      <c r="C5" s="13">
        <v>50</v>
      </c>
      <c r="D5" s="8">
        <v>42</v>
      </c>
      <c r="E5" s="9">
        <f t="shared" si="0"/>
        <v>8</v>
      </c>
      <c r="F5" s="10"/>
    </row>
    <row r="6" spans="1:6" ht="15.75" x14ac:dyDescent="0.25">
      <c r="A6" s="2"/>
      <c r="B6" s="7" t="s">
        <v>8</v>
      </c>
      <c r="C6" s="13">
        <v>100</v>
      </c>
      <c r="D6" s="8">
        <v>90</v>
      </c>
      <c r="E6" s="9">
        <f t="shared" si="0"/>
        <v>10</v>
      </c>
      <c r="F6" s="10"/>
    </row>
    <row r="7" spans="1:6" ht="15.75" x14ac:dyDescent="0.25">
      <c r="A7" s="2"/>
      <c r="B7" s="7" t="s">
        <v>9</v>
      </c>
      <c r="C7" s="13">
        <v>100</v>
      </c>
      <c r="D7" s="8">
        <v>100</v>
      </c>
      <c r="E7" s="9">
        <f t="shared" si="0"/>
        <v>0</v>
      </c>
      <c r="F7" s="10"/>
    </row>
    <row r="8" spans="1:6" ht="15.75" x14ac:dyDescent="0.25">
      <c r="A8" s="2"/>
      <c r="B8" s="7" t="s">
        <v>10</v>
      </c>
      <c r="C8" s="13">
        <v>75</v>
      </c>
      <c r="D8" s="8">
        <v>75</v>
      </c>
      <c r="E8" s="9">
        <f t="shared" si="0"/>
        <v>0</v>
      </c>
      <c r="F8" s="10"/>
    </row>
    <row r="9" spans="1:6" ht="15.75" x14ac:dyDescent="0.25">
      <c r="A9" s="11" t="s">
        <v>11</v>
      </c>
      <c r="B9" s="7" t="s">
        <v>12</v>
      </c>
      <c r="C9" s="13">
        <v>25</v>
      </c>
      <c r="D9" s="8">
        <v>25</v>
      </c>
      <c r="E9" s="9">
        <f t="shared" si="0"/>
        <v>0</v>
      </c>
      <c r="F9" s="10" t="s">
        <v>13</v>
      </c>
    </row>
    <row r="10" spans="1:6" ht="15.75" x14ac:dyDescent="0.25">
      <c r="A10" s="11" t="s">
        <v>11</v>
      </c>
      <c r="B10" s="7" t="s">
        <v>14</v>
      </c>
      <c r="C10" s="13">
        <v>10</v>
      </c>
      <c r="D10" s="8">
        <v>10</v>
      </c>
      <c r="E10" s="9">
        <f t="shared" si="0"/>
        <v>0</v>
      </c>
      <c r="F10" s="10" t="s">
        <v>13</v>
      </c>
    </row>
    <row r="11" spans="1:6" ht="15.75" x14ac:dyDescent="0.25">
      <c r="A11" s="12" t="s">
        <v>15</v>
      </c>
      <c r="B11" s="7"/>
      <c r="C11" s="13">
        <f>SUM(C2:C10)</f>
        <v>2220</v>
      </c>
      <c r="D11" s="13">
        <f>SUM(D2:D10)</f>
        <v>2164</v>
      </c>
      <c r="E11" s="14">
        <f>SUM(E2:E10)</f>
        <v>56</v>
      </c>
      <c r="F11" s="10"/>
    </row>
    <row r="12" spans="1:6" ht="15.75" x14ac:dyDescent="0.25">
      <c r="A12" s="15" t="s">
        <v>16</v>
      </c>
      <c r="B12" s="2"/>
      <c r="C12" s="13"/>
      <c r="D12" s="8"/>
      <c r="E12" s="9"/>
      <c r="F12" s="10"/>
    </row>
    <row r="13" spans="1:6" ht="15.75" x14ac:dyDescent="0.25">
      <c r="A13" s="2"/>
      <c r="B13" s="7" t="s">
        <v>17</v>
      </c>
      <c r="C13" s="13">
        <v>600</v>
      </c>
      <c r="D13" s="8">
        <v>600</v>
      </c>
      <c r="E13" s="9">
        <f t="shared" ref="E13:E16" si="1">C13-D13</f>
        <v>0</v>
      </c>
      <c r="F13" s="10"/>
    </row>
    <row r="14" spans="1:6" ht="15.75" x14ac:dyDescent="0.25">
      <c r="A14" s="2"/>
      <c r="B14" s="7" t="s">
        <v>18</v>
      </c>
      <c r="C14" s="13">
        <v>0</v>
      </c>
      <c r="D14" s="8"/>
      <c r="E14" s="9">
        <f t="shared" si="1"/>
        <v>0</v>
      </c>
      <c r="F14" s="10"/>
    </row>
    <row r="15" spans="1:6" ht="15.75" x14ac:dyDescent="0.25">
      <c r="A15" s="2"/>
      <c r="B15" s="7" t="s">
        <v>19</v>
      </c>
      <c r="C15" s="13">
        <v>220</v>
      </c>
      <c r="D15" s="8">
        <f>25+50+60+70</f>
        <v>205</v>
      </c>
      <c r="E15" s="9">
        <f t="shared" si="1"/>
        <v>15</v>
      </c>
      <c r="F15" s="10"/>
    </row>
    <row r="16" spans="1:6" ht="15.75" x14ac:dyDescent="0.25">
      <c r="A16" s="11" t="s">
        <v>11</v>
      </c>
      <c r="B16" s="7" t="s">
        <v>20</v>
      </c>
      <c r="C16" s="13">
        <v>50</v>
      </c>
      <c r="D16" s="8">
        <v>50</v>
      </c>
      <c r="E16" s="9">
        <f t="shared" si="1"/>
        <v>0</v>
      </c>
      <c r="F16" s="10" t="s">
        <v>13</v>
      </c>
    </row>
    <row r="17" spans="1:6" ht="15.75" x14ac:dyDescent="0.25">
      <c r="A17" s="12" t="s">
        <v>15</v>
      </c>
      <c r="B17" s="7"/>
      <c r="C17" s="13">
        <f>SUM(C13:C16)</f>
        <v>870</v>
      </c>
      <c r="D17" s="13">
        <f>SUM(D13:D16)</f>
        <v>855</v>
      </c>
      <c r="E17" s="14">
        <f>SUM(E13:E16)</f>
        <v>15</v>
      </c>
    </row>
    <row r="18" spans="1:6" ht="15.75" x14ac:dyDescent="0.25">
      <c r="A18" s="15" t="s">
        <v>21</v>
      </c>
      <c r="B18" s="2"/>
      <c r="C18" s="13"/>
      <c r="D18" s="8"/>
      <c r="E18" s="9"/>
      <c r="F18" s="10"/>
    </row>
    <row r="19" spans="1:6" ht="15.75" x14ac:dyDescent="0.25">
      <c r="A19" s="2"/>
      <c r="B19" s="7" t="s">
        <v>22</v>
      </c>
      <c r="C19" s="13">
        <v>0</v>
      </c>
      <c r="D19" s="8"/>
      <c r="E19" s="9">
        <f t="shared" ref="E19:E24" si="2">C19-D19</f>
        <v>0</v>
      </c>
      <c r="F19" s="10"/>
    </row>
    <row r="20" spans="1:6" ht="15.75" x14ac:dyDescent="0.25">
      <c r="A20" s="2"/>
      <c r="B20" s="7" t="s">
        <v>23</v>
      </c>
      <c r="C20" s="13">
        <v>50</v>
      </c>
      <c r="D20" s="8">
        <v>50</v>
      </c>
      <c r="E20" s="9">
        <f t="shared" si="2"/>
        <v>0</v>
      </c>
      <c r="F20" s="10"/>
    </row>
    <row r="21" spans="1:6" ht="15.75" x14ac:dyDescent="0.25">
      <c r="A21" s="11" t="s">
        <v>11</v>
      </c>
      <c r="B21" s="7" t="s">
        <v>24</v>
      </c>
      <c r="C21" s="13">
        <v>100</v>
      </c>
      <c r="D21" s="8">
        <v>100</v>
      </c>
      <c r="E21" s="9">
        <f t="shared" si="2"/>
        <v>0</v>
      </c>
      <c r="F21" s="10" t="s">
        <v>13</v>
      </c>
    </row>
    <row r="22" spans="1:6" ht="15.75" x14ac:dyDescent="0.25">
      <c r="A22" s="11" t="s">
        <v>11</v>
      </c>
      <c r="B22" s="7" t="s">
        <v>25</v>
      </c>
      <c r="C22" s="13">
        <v>65</v>
      </c>
      <c r="D22" s="8">
        <v>65</v>
      </c>
      <c r="E22" s="9">
        <f t="shared" si="2"/>
        <v>0</v>
      </c>
      <c r="F22" s="10" t="s">
        <v>13</v>
      </c>
    </row>
    <row r="23" spans="1:6" ht="15.75" x14ac:dyDescent="0.25">
      <c r="A23" s="11" t="s">
        <v>11</v>
      </c>
      <c r="B23" s="7" t="s">
        <v>26</v>
      </c>
      <c r="C23" s="13">
        <v>100</v>
      </c>
      <c r="D23" s="8">
        <v>100</v>
      </c>
      <c r="E23" s="9">
        <f t="shared" si="2"/>
        <v>0</v>
      </c>
      <c r="F23" s="10" t="s">
        <v>13</v>
      </c>
    </row>
    <row r="24" spans="1:6" ht="15.75" x14ac:dyDescent="0.25">
      <c r="A24" s="11" t="s">
        <v>11</v>
      </c>
      <c r="B24" s="7" t="s">
        <v>27</v>
      </c>
      <c r="C24" s="13">
        <v>50</v>
      </c>
      <c r="D24" s="8">
        <v>50</v>
      </c>
      <c r="E24" s="9">
        <f t="shared" si="2"/>
        <v>0</v>
      </c>
      <c r="F24" s="10" t="s">
        <v>13</v>
      </c>
    </row>
    <row r="25" spans="1:6" ht="15.75" x14ac:dyDescent="0.25">
      <c r="A25" s="12" t="s">
        <v>15</v>
      </c>
      <c r="B25" s="7"/>
      <c r="C25" s="13">
        <f>SUM(C19:C24)</f>
        <v>365</v>
      </c>
      <c r="D25" s="13">
        <f>SUM(D19:D24)</f>
        <v>365</v>
      </c>
      <c r="E25" s="14">
        <f>SUM(E19:E24)</f>
        <v>0</v>
      </c>
      <c r="F25" s="10"/>
    </row>
    <row r="26" spans="1:6" ht="15.75" x14ac:dyDescent="0.25">
      <c r="A26" s="16" t="s">
        <v>28</v>
      </c>
      <c r="B26" s="2"/>
      <c r="C26" s="17"/>
      <c r="D26" s="8"/>
      <c r="E26" s="9"/>
      <c r="F26" s="10"/>
    </row>
    <row r="27" spans="1:6" ht="15.75" x14ac:dyDescent="0.25">
      <c r="A27" s="2"/>
      <c r="B27" s="7" t="s">
        <v>29</v>
      </c>
      <c r="C27" s="13">
        <v>500</v>
      </c>
      <c r="D27" s="8">
        <f>125+250+300</f>
        <v>675</v>
      </c>
      <c r="E27" s="9">
        <f t="shared" ref="E27:E29" si="3">C27-D27</f>
        <v>-175</v>
      </c>
      <c r="F27" s="10"/>
    </row>
    <row r="28" spans="1:6" ht="15.75" x14ac:dyDescent="0.25">
      <c r="A28" s="2"/>
      <c r="B28" s="7" t="s">
        <v>30</v>
      </c>
      <c r="C28" s="13">
        <v>325</v>
      </c>
      <c r="D28" s="8">
        <f>15+12+13+50+23+14</f>
        <v>127</v>
      </c>
      <c r="E28" s="9">
        <f t="shared" si="3"/>
        <v>198</v>
      </c>
      <c r="F28" s="10"/>
    </row>
    <row r="29" spans="1:6" ht="15.75" x14ac:dyDescent="0.25">
      <c r="A29" s="2"/>
      <c r="B29" s="7" t="s">
        <v>31</v>
      </c>
      <c r="C29" s="13">
        <v>300</v>
      </c>
      <c r="D29" s="8">
        <f>96+52+48</f>
        <v>196</v>
      </c>
      <c r="E29" s="9">
        <f t="shared" si="3"/>
        <v>104</v>
      </c>
      <c r="F29" s="10"/>
    </row>
    <row r="30" spans="1:6" ht="15.75" x14ac:dyDescent="0.25">
      <c r="A30" s="12" t="s">
        <v>15</v>
      </c>
      <c r="B30" s="7"/>
      <c r="C30" s="13">
        <f>SUM(C27:C29)</f>
        <v>1125</v>
      </c>
      <c r="D30" s="13">
        <f>SUM(D27:D29)</f>
        <v>998</v>
      </c>
      <c r="E30" s="14">
        <f>SUM(E27:E29)</f>
        <v>127</v>
      </c>
      <c r="F30" s="10"/>
    </row>
    <row r="31" spans="1:6" ht="15.75" x14ac:dyDescent="0.25">
      <c r="A31" s="1" t="s">
        <v>32</v>
      </c>
      <c r="B31" s="2"/>
      <c r="C31" s="18"/>
      <c r="D31" s="8"/>
      <c r="E31" s="9"/>
      <c r="F31" s="10"/>
    </row>
    <row r="32" spans="1:6" ht="15.75" x14ac:dyDescent="0.25">
      <c r="A32" s="11" t="s">
        <v>11</v>
      </c>
      <c r="B32" s="7" t="s">
        <v>33</v>
      </c>
      <c r="C32" s="13">
        <v>30</v>
      </c>
      <c r="D32" s="8">
        <v>30</v>
      </c>
      <c r="E32" s="9">
        <f t="shared" ref="E32:E36" si="4">C32-D32</f>
        <v>0</v>
      </c>
      <c r="F32" s="10" t="s">
        <v>13</v>
      </c>
    </row>
    <row r="33" spans="1:6" ht="15.75" x14ac:dyDescent="0.25">
      <c r="A33" s="11" t="s">
        <v>11</v>
      </c>
      <c r="B33" s="7" t="s">
        <v>34</v>
      </c>
      <c r="C33" s="13">
        <v>10</v>
      </c>
      <c r="D33" s="8">
        <v>10</v>
      </c>
      <c r="E33" s="9">
        <f t="shared" si="4"/>
        <v>0</v>
      </c>
      <c r="F33" s="10" t="s">
        <v>13</v>
      </c>
    </row>
    <row r="34" spans="1:6" ht="15.75" x14ac:dyDescent="0.25">
      <c r="A34" s="11" t="s">
        <v>11</v>
      </c>
      <c r="B34" s="7" t="s">
        <v>35</v>
      </c>
      <c r="C34" s="13">
        <v>50</v>
      </c>
      <c r="D34" s="8">
        <v>50</v>
      </c>
      <c r="E34" s="9">
        <f t="shared" si="4"/>
        <v>0</v>
      </c>
      <c r="F34" s="10" t="s">
        <v>13</v>
      </c>
    </row>
    <row r="35" spans="1:6" ht="15.75" x14ac:dyDescent="0.25">
      <c r="A35" s="2"/>
      <c r="B35" s="7" t="s">
        <v>36</v>
      </c>
      <c r="C35" s="13">
        <v>0</v>
      </c>
      <c r="D35" s="8"/>
      <c r="E35" s="9">
        <f t="shared" si="4"/>
        <v>0</v>
      </c>
      <c r="F35" s="10"/>
    </row>
    <row r="36" spans="1:6" ht="15.75" x14ac:dyDescent="0.25">
      <c r="A36" s="2"/>
      <c r="B36" s="7" t="s">
        <v>37</v>
      </c>
      <c r="C36" s="13">
        <v>10</v>
      </c>
      <c r="D36" s="8">
        <v>10</v>
      </c>
      <c r="E36" s="9">
        <f t="shared" si="4"/>
        <v>0</v>
      </c>
      <c r="F36" s="10"/>
    </row>
    <row r="37" spans="1:6" ht="15.75" x14ac:dyDescent="0.25">
      <c r="A37" s="12" t="s">
        <v>15</v>
      </c>
      <c r="B37" s="7"/>
      <c r="C37" s="13">
        <f>SUM(C32:C36)</f>
        <v>100</v>
      </c>
      <c r="D37" s="13">
        <f>SUM(D32:D36)</f>
        <v>100</v>
      </c>
      <c r="E37" s="14">
        <f>SUM(E32:E36)</f>
        <v>0</v>
      </c>
      <c r="F37" s="10"/>
    </row>
    <row r="38" spans="1:6" ht="15.75" x14ac:dyDescent="0.25">
      <c r="A38" s="15" t="s">
        <v>38</v>
      </c>
      <c r="B38" s="2"/>
      <c r="C38" s="18"/>
      <c r="D38" s="8"/>
      <c r="E38" s="9"/>
      <c r="F38" s="10"/>
    </row>
    <row r="39" spans="1:6" ht="15.75" x14ac:dyDescent="0.25">
      <c r="A39" s="2"/>
      <c r="B39" s="7" t="s">
        <v>39</v>
      </c>
      <c r="C39" s="13">
        <v>50</v>
      </c>
      <c r="D39" s="8">
        <v>68</v>
      </c>
      <c r="E39" s="9">
        <f t="shared" ref="E39:E41" si="5">C39-D39</f>
        <v>-18</v>
      </c>
      <c r="F39" s="10"/>
    </row>
    <row r="40" spans="1:6" ht="15.75" x14ac:dyDescent="0.25">
      <c r="A40" s="2"/>
      <c r="B40" s="7" t="s">
        <v>40</v>
      </c>
      <c r="C40" s="13">
        <v>0</v>
      </c>
      <c r="D40" s="8"/>
      <c r="E40" s="9">
        <f t="shared" si="5"/>
        <v>0</v>
      </c>
      <c r="F40" s="10"/>
    </row>
    <row r="41" spans="1:6" ht="15.75" x14ac:dyDescent="0.25">
      <c r="A41" s="2"/>
      <c r="B41" s="7" t="s">
        <v>41</v>
      </c>
      <c r="C41" s="13">
        <v>0</v>
      </c>
      <c r="D41" s="8"/>
      <c r="E41" s="9">
        <f t="shared" si="5"/>
        <v>0</v>
      </c>
      <c r="F41" s="10"/>
    </row>
    <row r="42" spans="1:6" ht="15.75" x14ac:dyDescent="0.25">
      <c r="A42" s="12" t="s">
        <v>15</v>
      </c>
      <c r="B42" s="7"/>
      <c r="C42" s="13">
        <f>SUM(C39:C41)</f>
        <v>50</v>
      </c>
      <c r="D42" s="13">
        <f>SUM(D39:D41)</f>
        <v>68</v>
      </c>
      <c r="E42" s="14">
        <f>SUM(E39:E41)</f>
        <v>-18</v>
      </c>
      <c r="F42" s="10"/>
    </row>
    <row r="43" spans="1:6" ht="15.75" x14ac:dyDescent="0.25">
      <c r="A43" s="15" t="s">
        <v>42</v>
      </c>
      <c r="B43" s="2"/>
      <c r="C43" s="18"/>
      <c r="D43" s="8"/>
      <c r="E43" s="9"/>
      <c r="F43" s="10"/>
    </row>
    <row r="44" spans="1:6" ht="15.75" x14ac:dyDescent="0.25">
      <c r="A44" s="2"/>
      <c r="B44" s="7" t="s">
        <v>43</v>
      </c>
      <c r="C44" s="13">
        <v>50</v>
      </c>
      <c r="D44" s="8">
        <v>50</v>
      </c>
      <c r="E44" s="9">
        <f t="shared" ref="E44:E49" si="6">C44-D44</f>
        <v>0</v>
      </c>
      <c r="F44" s="10"/>
    </row>
    <row r="45" spans="1:6" ht="15.75" x14ac:dyDescent="0.25">
      <c r="A45" s="2"/>
      <c r="B45" s="7" t="s">
        <v>44</v>
      </c>
      <c r="C45" s="13">
        <v>200</v>
      </c>
      <c r="D45" s="8">
        <v>200</v>
      </c>
      <c r="E45" s="9">
        <f t="shared" si="6"/>
        <v>0</v>
      </c>
      <c r="F45" s="10"/>
    </row>
    <row r="46" spans="1:6" ht="15.75" x14ac:dyDescent="0.25">
      <c r="A46" s="2"/>
      <c r="B46" s="7" t="s">
        <v>45</v>
      </c>
      <c r="C46" s="13">
        <v>200</v>
      </c>
      <c r="D46" s="8">
        <v>200</v>
      </c>
      <c r="E46" s="9">
        <f t="shared" si="6"/>
        <v>0</v>
      </c>
      <c r="F46" s="10"/>
    </row>
    <row r="47" spans="1:6" ht="15.75" x14ac:dyDescent="0.25">
      <c r="A47" s="2"/>
      <c r="B47" s="7" t="s">
        <v>46</v>
      </c>
      <c r="C47" s="13">
        <v>100</v>
      </c>
      <c r="D47" s="8">
        <v>100</v>
      </c>
      <c r="E47" s="9">
        <f t="shared" si="6"/>
        <v>0</v>
      </c>
      <c r="F47" s="10"/>
    </row>
    <row r="48" spans="1:6" ht="15.75" x14ac:dyDescent="0.25">
      <c r="A48" s="2"/>
      <c r="B48" s="7" t="s">
        <v>46</v>
      </c>
      <c r="C48" s="13">
        <v>0</v>
      </c>
      <c r="D48" s="8"/>
      <c r="E48" s="9">
        <f t="shared" si="6"/>
        <v>0</v>
      </c>
      <c r="F48" s="10"/>
    </row>
    <row r="49" spans="1:6" ht="15.75" x14ac:dyDescent="0.25">
      <c r="A49" s="2"/>
      <c r="B49" s="7" t="s">
        <v>46</v>
      </c>
      <c r="C49" s="13">
        <v>0</v>
      </c>
      <c r="D49" s="8"/>
      <c r="E49" s="9">
        <f t="shared" si="6"/>
        <v>0</v>
      </c>
      <c r="F49" s="10"/>
    </row>
    <row r="50" spans="1:6" ht="15.75" x14ac:dyDescent="0.25">
      <c r="A50" s="12" t="s">
        <v>15</v>
      </c>
      <c r="B50" s="7"/>
      <c r="C50" s="13">
        <f>SUM(C44:C49)</f>
        <v>550</v>
      </c>
      <c r="D50" s="13">
        <f>SUM(D44:D49)</f>
        <v>550</v>
      </c>
      <c r="E50" s="14">
        <f>SUM(E44:E49)</f>
        <v>0</v>
      </c>
      <c r="F50" s="10"/>
    </row>
    <row r="51" spans="1:6" ht="15.75" x14ac:dyDescent="0.25">
      <c r="A51" s="1" t="s">
        <v>11</v>
      </c>
      <c r="B51" s="2"/>
      <c r="C51" s="18"/>
      <c r="D51" s="8"/>
      <c r="E51" s="9"/>
      <c r="F51" s="10"/>
    </row>
    <row r="52" spans="1:6" ht="15.75" x14ac:dyDescent="0.25">
      <c r="A52" s="2"/>
      <c r="B52" s="7" t="s">
        <v>47</v>
      </c>
      <c r="C52" s="13">
        <v>0</v>
      </c>
      <c r="D52" s="8"/>
      <c r="E52" s="9">
        <f t="shared" ref="E52:E54" si="7">C52-D52</f>
        <v>0</v>
      </c>
      <c r="F52" s="10"/>
    </row>
    <row r="53" spans="1:6" ht="15.75" x14ac:dyDescent="0.25">
      <c r="A53" s="2"/>
      <c r="B53" s="7" t="s">
        <v>48</v>
      </c>
      <c r="C53" s="13">
        <v>0</v>
      </c>
      <c r="D53" s="8"/>
      <c r="E53" s="9">
        <f t="shared" si="7"/>
        <v>0</v>
      </c>
      <c r="F53" s="10"/>
    </row>
    <row r="54" spans="1:6" ht="15.75" x14ac:dyDescent="0.25">
      <c r="A54" s="11" t="s">
        <v>11</v>
      </c>
      <c r="B54" s="7" t="s">
        <v>49</v>
      </c>
      <c r="C54" s="13">
        <v>10</v>
      </c>
      <c r="D54" s="8">
        <v>10</v>
      </c>
      <c r="E54" s="9">
        <f t="shared" si="7"/>
        <v>0</v>
      </c>
      <c r="F54" s="10" t="s">
        <v>13</v>
      </c>
    </row>
    <row r="55" spans="1:6" ht="15.75" x14ac:dyDescent="0.25">
      <c r="A55" s="12" t="s">
        <v>15</v>
      </c>
      <c r="B55" s="7"/>
      <c r="C55" s="13">
        <f>SUM(C52:C54)</f>
        <v>10</v>
      </c>
      <c r="D55" s="13">
        <f>SUM(D52:D54)</f>
        <v>10</v>
      </c>
      <c r="E55" s="14">
        <f>SUM(E52:E54)</f>
        <v>0</v>
      </c>
      <c r="F55" s="10"/>
    </row>
    <row r="56" spans="1:6" ht="15.75" x14ac:dyDescent="0.25">
      <c r="A56" s="19" t="s">
        <v>50</v>
      </c>
      <c r="B56" s="20"/>
      <c r="C56" s="8"/>
      <c r="D56" s="8"/>
      <c r="E56" s="9"/>
      <c r="F56" s="10"/>
    </row>
    <row r="57" spans="1:6" ht="15.75" x14ac:dyDescent="0.25">
      <c r="A57" s="20"/>
      <c r="B57" s="4" t="s">
        <v>51</v>
      </c>
      <c r="C57" s="13">
        <v>50</v>
      </c>
      <c r="D57" s="8">
        <v>50</v>
      </c>
      <c r="E57" s="9">
        <f t="shared" ref="E57:E58" si="8">C57-D57</f>
        <v>0</v>
      </c>
      <c r="F57" s="10"/>
    </row>
    <row r="58" spans="1:6" ht="15.75" x14ac:dyDescent="0.25">
      <c r="A58" s="20"/>
      <c r="B58" s="4" t="s">
        <v>52</v>
      </c>
      <c r="C58" s="13">
        <v>0</v>
      </c>
      <c r="D58" s="8"/>
      <c r="E58" s="9">
        <f t="shared" si="8"/>
        <v>0</v>
      </c>
      <c r="F58" s="10"/>
    </row>
    <row r="59" spans="1:6" ht="15.75" x14ac:dyDescent="0.25">
      <c r="A59" s="12" t="s">
        <v>15</v>
      </c>
      <c r="B59" s="4"/>
      <c r="C59" s="13">
        <f>SUM(C57:C58)</f>
        <v>50</v>
      </c>
      <c r="D59" s="13">
        <f>SUM(D57:D58)</f>
        <v>50</v>
      </c>
      <c r="E59" s="14">
        <f>SUM(E57:E58)</f>
        <v>0</v>
      </c>
      <c r="F59" s="10"/>
    </row>
    <row r="60" spans="1:6" ht="15.75" x14ac:dyDescent="0.25">
      <c r="A60" s="16" t="s">
        <v>53</v>
      </c>
      <c r="B60" s="21"/>
      <c r="C60" s="8"/>
      <c r="D60" s="8"/>
      <c r="E60" s="9"/>
      <c r="F60" s="10"/>
    </row>
    <row r="61" spans="1:6" ht="15.75" x14ac:dyDescent="0.25">
      <c r="A61" s="22"/>
      <c r="B61" s="7" t="s">
        <v>54</v>
      </c>
      <c r="C61" s="13">
        <v>0</v>
      </c>
      <c r="D61" s="8"/>
      <c r="E61" s="9">
        <f t="shared" ref="E61:E63" si="9">C61-D61</f>
        <v>0</v>
      </c>
      <c r="F61" s="10"/>
    </row>
    <row r="62" spans="1:6" ht="15.75" x14ac:dyDescent="0.25">
      <c r="A62" s="22"/>
      <c r="B62" s="7" t="s">
        <v>55</v>
      </c>
      <c r="C62" s="13">
        <v>400</v>
      </c>
      <c r="D62" s="8">
        <v>400</v>
      </c>
      <c r="E62" s="9">
        <f t="shared" si="9"/>
        <v>0</v>
      </c>
      <c r="F62" s="10"/>
    </row>
    <row r="63" spans="1:6" ht="15.75" x14ac:dyDescent="0.25">
      <c r="A63" s="22"/>
      <c r="B63" s="7" t="s">
        <v>56</v>
      </c>
      <c r="C63" s="13">
        <v>0</v>
      </c>
      <c r="D63" s="8"/>
      <c r="E63" s="9">
        <f t="shared" si="9"/>
        <v>0</v>
      </c>
      <c r="F63" s="10"/>
    </row>
    <row r="64" spans="1:6" ht="15.75" x14ac:dyDescent="0.25">
      <c r="A64" s="12" t="s">
        <v>15</v>
      </c>
      <c r="B64" s="20"/>
      <c r="C64" s="13">
        <f>SUM(C61:C63)</f>
        <v>400</v>
      </c>
      <c r="D64" s="13">
        <f>SUM(D61:D63)</f>
        <v>400</v>
      </c>
      <c r="E64" s="14">
        <f>SUM(E61:E63)</f>
        <v>0</v>
      </c>
      <c r="F64" s="10"/>
    </row>
    <row r="65" spans="1:6" ht="15.75" x14ac:dyDescent="0.25">
      <c r="A65" s="19" t="s">
        <v>57</v>
      </c>
      <c r="B65" s="20"/>
      <c r="C65" s="23"/>
      <c r="D65" s="8"/>
      <c r="E65" s="9"/>
      <c r="F65" s="10"/>
    </row>
    <row r="66" spans="1:6" ht="15.75" x14ac:dyDescent="0.25">
      <c r="A66" s="20"/>
      <c r="B66" s="7" t="s">
        <v>58</v>
      </c>
      <c r="C66" s="13">
        <v>30</v>
      </c>
      <c r="D66" s="8">
        <v>42</v>
      </c>
      <c r="E66" s="9">
        <f t="shared" ref="E66:E69" si="10">C66-D66</f>
        <v>-12</v>
      </c>
      <c r="F66" s="10"/>
    </row>
    <row r="67" spans="1:6" ht="15.75" x14ac:dyDescent="0.25">
      <c r="A67" s="11" t="s">
        <v>11</v>
      </c>
      <c r="B67" s="7" t="s">
        <v>59</v>
      </c>
      <c r="C67" s="13">
        <v>10</v>
      </c>
      <c r="D67" s="8"/>
      <c r="E67" s="9">
        <f t="shared" si="10"/>
        <v>10</v>
      </c>
      <c r="F67" s="10" t="s">
        <v>13</v>
      </c>
    </row>
    <row r="68" spans="1:6" ht="15.75" x14ac:dyDescent="0.25">
      <c r="A68" s="11" t="s">
        <v>11</v>
      </c>
      <c r="B68" s="7" t="s">
        <v>60</v>
      </c>
      <c r="C68" s="13">
        <v>10</v>
      </c>
      <c r="D68" s="8"/>
      <c r="E68" s="9">
        <f t="shared" si="10"/>
        <v>10</v>
      </c>
      <c r="F68" s="10" t="s">
        <v>13</v>
      </c>
    </row>
    <row r="69" spans="1:6" ht="15.75" x14ac:dyDescent="0.25">
      <c r="A69" s="20"/>
      <c r="B69" s="7" t="s">
        <v>61</v>
      </c>
      <c r="C69" s="13">
        <v>0</v>
      </c>
      <c r="D69" s="8"/>
      <c r="E69" s="9">
        <f t="shared" si="10"/>
        <v>0</v>
      </c>
      <c r="F69" s="10"/>
    </row>
    <row r="70" spans="1:6" ht="15.75" x14ac:dyDescent="0.25">
      <c r="A70" s="12" t="s">
        <v>15</v>
      </c>
      <c r="B70" s="20"/>
      <c r="C70" s="13">
        <f>SUM(C66:C69)</f>
        <v>50</v>
      </c>
      <c r="D70" s="13">
        <f>SUM(D66:D69)</f>
        <v>42</v>
      </c>
      <c r="E70" s="14">
        <f>SUM(E66:E69)</f>
        <v>8</v>
      </c>
      <c r="F70" s="10"/>
    </row>
    <row r="71" spans="1:6" ht="15.75" x14ac:dyDescent="0.25">
      <c r="A71" s="20"/>
      <c r="B71" s="20"/>
      <c r="C71" s="8"/>
      <c r="D71" s="8"/>
      <c r="E71" s="9"/>
      <c r="F71" s="10"/>
    </row>
    <row r="72" spans="1:6" ht="15.75" x14ac:dyDescent="0.25">
      <c r="A72" s="20"/>
      <c r="B72" s="24" t="s">
        <v>62</v>
      </c>
      <c r="C72" s="8">
        <f>C11+C17+C25+C30+C37+C42+C50+C55+C59+C64+C70</f>
        <v>5790</v>
      </c>
      <c r="D72" s="8">
        <f>D11+D17+D25+D30+D37+D42+D50+D55+D59+D64+D70</f>
        <v>5602</v>
      </c>
      <c r="E72" s="9">
        <f>E11+E17+E25+E30+E37+E42+E50+E55+E59+E64+E70</f>
        <v>188</v>
      </c>
      <c r="F72" s="10"/>
    </row>
    <row r="73" spans="1:6" ht="15.75" x14ac:dyDescent="0.25">
      <c r="A73" s="20"/>
      <c r="B73" s="20"/>
      <c r="C73" s="25"/>
      <c r="D73" s="8"/>
      <c r="E73" s="9"/>
      <c r="F73" s="10"/>
    </row>
    <row r="74" spans="1:6" ht="15.75" x14ac:dyDescent="0.25">
      <c r="A74" s="19" t="s">
        <v>63</v>
      </c>
      <c r="B74" s="20"/>
      <c r="C74" s="25"/>
      <c r="D74" s="8"/>
      <c r="E74" s="9"/>
      <c r="F74" s="10"/>
    </row>
    <row r="75" spans="1:6" ht="15.75" x14ac:dyDescent="0.25">
      <c r="A75" s="20"/>
      <c r="B75" s="4" t="s">
        <v>64</v>
      </c>
      <c r="C75" s="8">
        <v>3250</v>
      </c>
      <c r="D75" s="8">
        <f>750+750+750+750</f>
        <v>3000</v>
      </c>
      <c r="E75" s="9"/>
      <c r="F75" s="10" t="s">
        <v>65</v>
      </c>
    </row>
    <row r="76" spans="1:6" ht="15.75" x14ac:dyDescent="0.25">
      <c r="A76" s="20"/>
      <c r="B76" s="4" t="s">
        <v>66</v>
      </c>
      <c r="C76" s="8">
        <v>2600</v>
      </c>
      <c r="D76" s="8">
        <f>600+600+600+600</f>
        <v>2400</v>
      </c>
      <c r="E76" s="9"/>
      <c r="F76" s="10" t="s">
        <v>65</v>
      </c>
    </row>
    <row r="77" spans="1:6" ht="15.75" x14ac:dyDescent="0.25">
      <c r="A77" s="20"/>
      <c r="B77" s="20"/>
      <c r="C77" s="8">
        <f>SUM(C75:C76)</f>
        <v>5850</v>
      </c>
      <c r="D77" s="8">
        <f>SUM(D75:D76)</f>
        <v>5400</v>
      </c>
      <c r="E77" s="9"/>
      <c r="F77" s="10"/>
    </row>
    <row r="78" spans="1:6" ht="15.75" x14ac:dyDescent="0.25">
      <c r="A78" s="20"/>
      <c r="B78" s="20"/>
      <c r="C78" s="13"/>
      <c r="D78" s="8"/>
      <c r="E78" s="9"/>
      <c r="F78" s="10"/>
    </row>
    <row r="79" spans="1:6" ht="15.75" x14ac:dyDescent="0.25">
      <c r="A79" s="20"/>
      <c r="B79" s="24" t="s">
        <v>67</v>
      </c>
      <c r="C79" s="8">
        <f>C77-C72</f>
        <v>60</v>
      </c>
      <c r="D79" s="9">
        <f>D77-D72</f>
        <v>-202</v>
      </c>
      <c r="E79" s="9"/>
      <c r="F79" s="10"/>
    </row>
    <row r="80" spans="1:6" ht="15.75" x14ac:dyDescent="0.25">
      <c r="A80" s="26"/>
      <c r="B80" s="26"/>
      <c r="C80" s="27"/>
      <c r="D80" s="28"/>
      <c r="E80" s="29"/>
      <c r="F80" s="10"/>
    </row>
    <row r="81" spans="1:6" ht="15.75" x14ac:dyDescent="0.25">
      <c r="A81" s="20"/>
      <c r="B81" s="20"/>
      <c r="C81" s="25"/>
      <c r="D81" s="23"/>
      <c r="E81" s="29"/>
      <c r="F81" s="10"/>
    </row>
    <row r="82" spans="1:6" ht="15.75" x14ac:dyDescent="0.25">
      <c r="A82" s="20"/>
      <c r="B82" s="20"/>
      <c r="C82" s="25"/>
      <c r="D82" s="23"/>
      <c r="E82" s="29"/>
      <c r="F82" s="10"/>
    </row>
    <row r="83" spans="1:6" ht="15.75" x14ac:dyDescent="0.25">
      <c r="A83" s="20"/>
      <c r="B83" s="20"/>
      <c r="C83" s="25"/>
      <c r="D83" s="23"/>
      <c r="E83" s="29"/>
      <c r="F83" s="10"/>
    </row>
    <row r="84" spans="1:6" ht="15.75" x14ac:dyDescent="0.25">
      <c r="A84" s="20"/>
      <c r="B84" s="20"/>
      <c r="C84" s="25"/>
      <c r="D84" s="23"/>
      <c r="E84" s="29"/>
      <c r="F84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2025-11-07T02:26:48Z</dcterms:created>
  <dcterms:modified xsi:type="dcterms:W3CDTF">2025-11-07T02:34:31Z</dcterms:modified>
</cp:coreProperties>
</file>